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<sst xmlns="http://schemas.openxmlformats.org/spreadsheetml/2006/main" count="81" uniqueCount="49">
  <si>
    <t>姓名</t>
  </si>
  <si>
    <t>郑玉梅</t>
  </si>
  <si>
    <t>单丽君</t>
  </si>
  <si>
    <t>孙解珍</t>
  </si>
  <si>
    <t>周艳华</t>
  </si>
  <si>
    <t>王金娥</t>
  </si>
  <si>
    <t>吴雪梅</t>
  </si>
  <si>
    <t>宋  萍</t>
  </si>
  <si>
    <t>于  婷</t>
  </si>
  <si>
    <t>王  健</t>
  </si>
  <si>
    <t>姓名</t>
  </si>
  <si>
    <t>高真真</t>
  </si>
  <si>
    <t>孔德芳</t>
  </si>
  <si>
    <t>魏倩</t>
  </si>
  <si>
    <t>吴振丽</t>
  </si>
  <si>
    <t>韩芳</t>
  </si>
  <si>
    <t>刘娇</t>
  </si>
  <si>
    <r>
      <t xml:space="preserve">李 </t>
    </r>
    <r>
      <rPr>
        <sz val="12"/>
        <rFont val="华文中宋"/>
        <family val="0"/>
      </rPr>
      <t xml:space="preserve"> </t>
    </r>
    <r>
      <rPr>
        <sz val="12"/>
        <rFont val="华文中宋"/>
        <family val="0"/>
      </rPr>
      <t>云</t>
    </r>
  </si>
  <si>
    <t xml:space="preserve"> 钱  晖</t>
  </si>
  <si>
    <t>党员积分</t>
  </si>
  <si>
    <t>党员积分</t>
  </si>
  <si>
    <t>2月</t>
  </si>
  <si>
    <t>3月</t>
  </si>
  <si>
    <r>
      <t xml:space="preserve">  </t>
    </r>
    <r>
      <rPr>
        <b/>
        <sz val="12"/>
        <rFont val="华文中宋"/>
        <family val="0"/>
      </rPr>
      <t>一    组</t>
    </r>
    <r>
      <rPr>
        <sz val="12"/>
        <rFont val="华文中宋"/>
        <family val="0"/>
      </rPr>
      <t xml:space="preserve">          组长：于婷 </t>
    </r>
  </si>
  <si>
    <r>
      <t>二    组</t>
    </r>
    <r>
      <rPr>
        <sz val="12"/>
        <rFont val="华文中宋"/>
        <family val="0"/>
      </rPr>
      <t xml:space="preserve">          组长：韩芳  </t>
    </r>
  </si>
  <si>
    <t>党小组平均积分</t>
  </si>
  <si>
    <t>党小组平均积分</t>
  </si>
  <si>
    <t>4月</t>
  </si>
  <si>
    <t>5月</t>
  </si>
  <si>
    <t>6月</t>
  </si>
  <si>
    <t>王琳琳</t>
  </si>
  <si>
    <t>7月</t>
  </si>
  <si>
    <t>8月</t>
  </si>
  <si>
    <t>9月</t>
  </si>
  <si>
    <t>第二季度</t>
  </si>
  <si>
    <t>平均积分</t>
  </si>
  <si>
    <t>第一季度</t>
  </si>
  <si>
    <t>平均积分</t>
  </si>
  <si>
    <t>党员积分</t>
  </si>
  <si>
    <t>第一季度</t>
  </si>
  <si>
    <t>平均积分</t>
  </si>
  <si>
    <t>第二季度</t>
  </si>
  <si>
    <t>第三季度</t>
  </si>
  <si>
    <t>10月</t>
  </si>
  <si>
    <t>10月</t>
  </si>
  <si>
    <t>11月</t>
  </si>
  <si>
    <t>党员积分公示表</t>
  </si>
  <si>
    <t>2018.1月</t>
  </si>
  <si>
    <t>2018.1月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</si>
</sst>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%"/>
    <numFmt numFmtId="185" formatCode="0.0_ "/>
    <numFmt numFmtId="186" formatCode="0.0_);[Red]\(0.0\)"/>
  </numFmts>
  <fonts count="24">
    <font>
      <sz val="12"/>
      <name val="宋体"/>
      <family val="0"/>
    </font>
    <font>
      <sz val="9"/>
      <name val="宋体"/>
      <family val="0"/>
    </font>
    <font>
      <sz val="12"/>
      <name val="华文中宋"/>
      <family val="0"/>
    </font>
    <font>
      <b/>
      <sz val="12"/>
      <name val="华文中宋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华文中宋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185" fontId="0" fillId="0" borderId="10" xfId="0" applyNumberFormat="1" applyBorder="1" applyAlignment="1">
      <alignment/>
    </xf>
    <xf numFmtId="185" fontId="0" fillId="0" borderId="0" xfId="0" applyNumberFormat="1" applyAlignment="1">
      <alignment/>
    </xf>
    <xf numFmtId="186" fontId="0" fillId="0" borderId="10" xfId="0" applyNumberFormat="1" applyBorder="1" applyAlignment="1">
      <alignment horizontal="center" vertical="center" wrapText="1"/>
    </xf>
    <xf numFmtId="186" fontId="2" fillId="0" borderId="10" xfId="0" applyNumberFormat="1" applyFont="1" applyBorder="1" applyAlignment="1">
      <alignment horizontal="center" vertical="center"/>
    </xf>
    <xf numFmtId="186" fontId="0" fillId="0" borderId="10" xfId="0" applyNumberFormat="1" applyBorder="1" applyAlignment="1">
      <alignment/>
    </xf>
    <xf numFmtId="186" fontId="0" fillId="0" borderId="0" xfId="0" applyNumberFormat="1" applyAlignment="1">
      <alignment vertical="center"/>
    </xf>
    <xf numFmtId="186" fontId="0" fillId="0" borderId="10" xfId="0" applyNumberFormat="1" applyBorder="1" applyAlignment="1">
      <alignment vertical="center"/>
    </xf>
    <xf numFmtId="185" fontId="23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4">
      <selection activeCell="Q2" sqref="Q2"/>
    </sheetView>
  </sheetViews>
  <sheetFormatPr defaultColWidth="9.00390625" defaultRowHeight="14.25"/>
  <cols>
    <col min="1" max="1" width="9.00390625" style="1" customWidth="1"/>
    <col min="2" max="2" width="10.25390625" style="1" customWidth="1"/>
    <col min="5" max="5" width="9.00390625" style="9" customWidth="1"/>
  </cols>
  <sheetData>
    <row r="1" spans="1:15" ht="29.25" customHeight="1">
      <c r="A1" s="19" t="s">
        <v>46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6"/>
    </row>
    <row r="2" spans="1:15" ht="22.5" customHeight="1">
      <c r="A2" s="21" t="s">
        <v>23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4.25" customHeight="1">
      <c r="A3" s="25" t="s">
        <v>0</v>
      </c>
      <c r="B3" s="6" t="s">
        <v>19</v>
      </c>
      <c r="C3" s="6" t="s">
        <v>20</v>
      </c>
      <c r="D3" s="6" t="s">
        <v>38</v>
      </c>
      <c r="E3" s="15" t="s">
        <v>39</v>
      </c>
      <c r="F3" s="6" t="s">
        <v>19</v>
      </c>
      <c r="G3" s="6" t="s">
        <v>20</v>
      </c>
      <c r="H3" s="6" t="s">
        <v>20</v>
      </c>
      <c r="I3" s="15" t="s">
        <v>41</v>
      </c>
      <c r="J3" s="6" t="s">
        <v>20</v>
      </c>
      <c r="K3" s="6" t="s">
        <v>20</v>
      </c>
      <c r="L3" s="6" t="s">
        <v>20</v>
      </c>
      <c r="M3" s="15" t="s">
        <v>42</v>
      </c>
      <c r="N3" s="6" t="s">
        <v>20</v>
      </c>
      <c r="O3" s="6" t="s">
        <v>20</v>
      </c>
    </row>
    <row r="4" spans="1:15" ht="14.25">
      <c r="A4" s="25"/>
      <c r="B4" s="3" t="s">
        <v>47</v>
      </c>
      <c r="C4" s="3" t="s">
        <v>21</v>
      </c>
      <c r="D4" s="3" t="s">
        <v>22</v>
      </c>
      <c r="E4" s="15" t="s">
        <v>40</v>
      </c>
      <c r="F4" s="3" t="s">
        <v>27</v>
      </c>
      <c r="G4" s="3" t="s">
        <v>28</v>
      </c>
      <c r="H4" s="3" t="s">
        <v>29</v>
      </c>
      <c r="I4" s="15" t="s">
        <v>40</v>
      </c>
      <c r="J4" s="3" t="s">
        <v>31</v>
      </c>
      <c r="K4" s="3" t="s">
        <v>32</v>
      </c>
      <c r="L4" s="3" t="s">
        <v>33</v>
      </c>
      <c r="M4" s="15" t="s">
        <v>40</v>
      </c>
      <c r="N4" s="3" t="s">
        <v>44</v>
      </c>
      <c r="O4" s="3" t="s">
        <v>45</v>
      </c>
    </row>
    <row r="5" spans="1:15" ht="21.75" customHeight="1">
      <c r="A5" s="3" t="s">
        <v>2</v>
      </c>
      <c r="B5" s="3">
        <v>70.7</v>
      </c>
      <c r="C5" s="6">
        <v>70.3</v>
      </c>
      <c r="D5" s="6">
        <v>71.3</v>
      </c>
      <c r="E5" s="8">
        <f>(B5+C5+D5)/3</f>
        <v>70.76666666666667</v>
      </c>
      <c r="F5" s="6">
        <v>70.7</v>
      </c>
      <c r="G5" s="6">
        <v>70.8</v>
      </c>
      <c r="H5" s="16">
        <v>70.7</v>
      </c>
      <c r="I5" s="8">
        <f>(F5+G5+H5)/3</f>
        <v>70.73333333333333</v>
      </c>
      <c r="J5" s="6">
        <v>73.7</v>
      </c>
      <c r="K5" s="6">
        <v>71.1</v>
      </c>
      <c r="L5" s="6">
        <v>72.7</v>
      </c>
      <c r="M5" s="8">
        <f>(J5+K5+L5)/3</f>
        <v>72.5</v>
      </c>
      <c r="N5" s="6">
        <v>72.7</v>
      </c>
      <c r="O5" s="6">
        <v>70.1</v>
      </c>
    </row>
    <row r="6" spans="1:15" ht="25.5" customHeight="1">
      <c r="A6" s="4" t="s">
        <v>17</v>
      </c>
      <c r="B6" s="4">
        <v>70.2</v>
      </c>
      <c r="C6" s="6">
        <v>70.3</v>
      </c>
      <c r="D6" s="6">
        <v>71.3</v>
      </c>
      <c r="E6" s="8">
        <f aca="true" t="shared" si="0" ref="E6:E13">(B6+C6+D6)/3</f>
        <v>70.60000000000001</v>
      </c>
      <c r="F6" s="6">
        <v>70.3</v>
      </c>
      <c r="G6" s="6">
        <v>70.3</v>
      </c>
      <c r="H6" s="16">
        <v>70.2</v>
      </c>
      <c r="I6" s="8">
        <f aca="true" t="shared" si="1" ref="I6:I13">(F6+G6+H6)/3</f>
        <v>70.26666666666667</v>
      </c>
      <c r="J6" s="6">
        <v>72.6</v>
      </c>
      <c r="K6" s="6">
        <v>71.1</v>
      </c>
      <c r="L6" s="6">
        <v>71.7</v>
      </c>
      <c r="M6" s="8">
        <f aca="true" t="shared" si="2" ref="M6:M13">(J6+K6+L6)/3</f>
        <v>71.8</v>
      </c>
      <c r="N6" s="6">
        <v>70.2</v>
      </c>
      <c r="O6" s="6">
        <v>70.7</v>
      </c>
    </row>
    <row r="7" spans="1:15" ht="21.75" customHeight="1">
      <c r="A7" s="3" t="s">
        <v>18</v>
      </c>
      <c r="B7" s="3">
        <v>70.7</v>
      </c>
      <c r="C7" s="6">
        <v>70.3</v>
      </c>
      <c r="D7" s="6">
        <v>71.4</v>
      </c>
      <c r="E7" s="8">
        <f t="shared" si="0"/>
        <v>70.8</v>
      </c>
      <c r="F7" s="6">
        <v>70.2</v>
      </c>
      <c r="G7" s="6">
        <v>73.5</v>
      </c>
      <c r="H7" s="6">
        <v>70.7</v>
      </c>
      <c r="I7" s="8">
        <f t="shared" si="1"/>
        <v>71.46666666666665</v>
      </c>
      <c r="J7" s="6">
        <v>73.7</v>
      </c>
      <c r="K7" s="6">
        <v>71.2</v>
      </c>
      <c r="L7" s="6">
        <v>73.2</v>
      </c>
      <c r="M7" s="8">
        <f t="shared" si="2"/>
        <v>72.7</v>
      </c>
      <c r="N7" s="6">
        <v>70.7</v>
      </c>
      <c r="O7" s="6">
        <v>71.7</v>
      </c>
    </row>
    <row r="8" spans="1:15" ht="21.75" customHeight="1">
      <c r="A8" s="5" t="s">
        <v>12</v>
      </c>
      <c r="B8" s="3">
        <v>71.2</v>
      </c>
      <c r="C8" s="6">
        <v>70.3</v>
      </c>
      <c r="D8" s="6">
        <v>71.3</v>
      </c>
      <c r="E8" s="8">
        <f t="shared" si="0"/>
        <v>70.93333333333334</v>
      </c>
      <c r="F8" s="6">
        <v>70.9</v>
      </c>
      <c r="G8" s="6">
        <v>72.5</v>
      </c>
      <c r="H8" s="6">
        <v>71.7</v>
      </c>
      <c r="I8" s="8">
        <f t="shared" si="1"/>
        <v>71.7</v>
      </c>
      <c r="J8" s="7">
        <v>73.2</v>
      </c>
      <c r="K8" s="6">
        <v>71.2</v>
      </c>
      <c r="L8" s="6">
        <v>72.7</v>
      </c>
      <c r="M8" s="8">
        <f t="shared" si="2"/>
        <v>72.36666666666667</v>
      </c>
      <c r="N8" s="6">
        <v>70.6</v>
      </c>
      <c r="O8" s="6">
        <v>70.2</v>
      </c>
    </row>
    <row r="9" spans="1:15" s="2" customFormat="1" ht="21.75" customHeight="1">
      <c r="A9" s="3" t="s">
        <v>8</v>
      </c>
      <c r="B9" s="4">
        <v>71.2</v>
      </c>
      <c r="C9" s="7">
        <v>70.7</v>
      </c>
      <c r="D9" s="7">
        <v>72.3</v>
      </c>
      <c r="E9" s="8">
        <f t="shared" si="0"/>
        <v>71.39999999999999</v>
      </c>
      <c r="F9" s="7">
        <v>70.8</v>
      </c>
      <c r="G9" s="7">
        <v>72.3</v>
      </c>
      <c r="H9" s="7">
        <v>71.7</v>
      </c>
      <c r="I9" s="8">
        <f t="shared" si="1"/>
        <v>71.60000000000001</v>
      </c>
      <c r="J9" s="7">
        <v>75.7</v>
      </c>
      <c r="K9" s="7">
        <v>71.1</v>
      </c>
      <c r="L9" s="7">
        <v>72.7</v>
      </c>
      <c r="M9" s="8">
        <f t="shared" si="2"/>
        <v>73.16666666666667</v>
      </c>
      <c r="N9" s="7">
        <v>72.2</v>
      </c>
      <c r="O9" s="7">
        <v>70.6</v>
      </c>
    </row>
    <row r="10" spans="1:15" ht="21.75" customHeight="1">
      <c r="A10" s="3" t="s">
        <v>13</v>
      </c>
      <c r="B10" s="3">
        <v>70</v>
      </c>
      <c r="C10" s="6">
        <v>70</v>
      </c>
      <c r="D10" s="6">
        <v>70.9</v>
      </c>
      <c r="E10" s="8">
        <f t="shared" si="0"/>
        <v>70.3</v>
      </c>
      <c r="F10" s="6">
        <v>71.8</v>
      </c>
      <c r="G10" s="6">
        <v>73.4</v>
      </c>
      <c r="H10" s="6">
        <v>71.7</v>
      </c>
      <c r="I10" s="8">
        <f t="shared" si="1"/>
        <v>72.3</v>
      </c>
      <c r="J10" s="6">
        <v>73.2</v>
      </c>
      <c r="K10" s="6">
        <v>71.2</v>
      </c>
      <c r="L10" s="6">
        <v>72.2</v>
      </c>
      <c r="M10" s="8">
        <f t="shared" si="2"/>
        <v>72.2</v>
      </c>
      <c r="N10" s="6">
        <v>70.7</v>
      </c>
      <c r="O10" s="6">
        <v>70.2</v>
      </c>
    </row>
    <row r="11" spans="1:15" s="2" customFormat="1" ht="21.75" customHeight="1">
      <c r="A11" s="3" t="s">
        <v>9</v>
      </c>
      <c r="B11" s="4">
        <v>70.7</v>
      </c>
      <c r="C11" s="7">
        <v>70.3</v>
      </c>
      <c r="D11" s="7">
        <v>71.8</v>
      </c>
      <c r="E11" s="8">
        <f t="shared" si="0"/>
        <v>70.93333333333334</v>
      </c>
      <c r="F11" s="7">
        <v>70.8</v>
      </c>
      <c r="G11" s="7">
        <v>74.4</v>
      </c>
      <c r="H11" s="7">
        <v>70.7</v>
      </c>
      <c r="I11" s="8">
        <f t="shared" si="1"/>
        <v>71.96666666666665</v>
      </c>
      <c r="J11" s="7">
        <v>71.7</v>
      </c>
      <c r="K11" s="7">
        <v>71.1</v>
      </c>
      <c r="L11" s="7">
        <v>72.7</v>
      </c>
      <c r="M11" s="8">
        <f t="shared" si="2"/>
        <v>71.83333333333333</v>
      </c>
      <c r="N11" s="7">
        <v>70.2</v>
      </c>
      <c r="O11" s="7">
        <v>70.2</v>
      </c>
    </row>
    <row r="12" spans="1:15" ht="21.75" customHeight="1">
      <c r="A12" s="5" t="s">
        <v>14</v>
      </c>
      <c r="B12" s="3">
        <v>70.7</v>
      </c>
      <c r="C12" s="6">
        <v>70.3</v>
      </c>
      <c r="D12" s="6">
        <v>71.8</v>
      </c>
      <c r="E12" s="8">
        <f t="shared" si="0"/>
        <v>70.93333333333334</v>
      </c>
      <c r="F12" s="6">
        <v>70.7</v>
      </c>
      <c r="G12" s="6">
        <v>73.3</v>
      </c>
      <c r="H12" s="6">
        <v>73.2</v>
      </c>
      <c r="I12" s="8">
        <f t="shared" si="1"/>
        <v>72.39999999999999</v>
      </c>
      <c r="J12" s="6">
        <v>73.2</v>
      </c>
      <c r="K12" s="6">
        <v>71.2</v>
      </c>
      <c r="L12" s="6">
        <v>72.7</v>
      </c>
      <c r="M12" s="8">
        <f t="shared" si="2"/>
        <v>72.36666666666667</v>
      </c>
      <c r="N12" s="6">
        <v>72.7</v>
      </c>
      <c r="O12" s="6">
        <v>71.2</v>
      </c>
    </row>
    <row r="13" spans="1:15" s="2" customFormat="1" ht="21.75" customHeight="1">
      <c r="A13" s="3" t="s">
        <v>11</v>
      </c>
      <c r="B13" s="4">
        <v>70.7</v>
      </c>
      <c r="C13" s="7">
        <v>70.3</v>
      </c>
      <c r="D13" s="7">
        <v>71.3</v>
      </c>
      <c r="E13" s="8">
        <f t="shared" si="0"/>
        <v>70.76666666666667</v>
      </c>
      <c r="F13" s="7">
        <v>70.2</v>
      </c>
      <c r="G13" s="7">
        <v>74.9</v>
      </c>
      <c r="H13" s="7">
        <v>72.2</v>
      </c>
      <c r="I13" s="8">
        <f t="shared" si="1"/>
        <v>72.43333333333334</v>
      </c>
      <c r="J13" s="7">
        <v>72.7</v>
      </c>
      <c r="K13" s="7">
        <v>71.7</v>
      </c>
      <c r="L13" s="7">
        <v>73.2</v>
      </c>
      <c r="M13" s="8">
        <f t="shared" si="2"/>
        <v>72.53333333333335</v>
      </c>
      <c r="N13" s="7">
        <v>71.7</v>
      </c>
      <c r="O13" s="7">
        <v>71.2</v>
      </c>
    </row>
    <row r="14" spans="1:15" s="13" customFormat="1" ht="36" customHeight="1">
      <c r="A14" s="10" t="s">
        <v>25</v>
      </c>
      <c r="B14" s="11">
        <f>AVERAGE(B5:B13)</f>
        <v>70.67777777777778</v>
      </c>
      <c r="C14" s="11">
        <f>AVERAGE(C5:C13)</f>
        <v>70.3111111111111</v>
      </c>
      <c r="D14" s="11">
        <f>AVERAGE(D5:D13)</f>
        <v>71.48888888888888</v>
      </c>
      <c r="E14" s="12"/>
      <c r="F14" s="14">
        <f>AVERAGE(F5:F13)</f>
        <v>70.71111111111112</v>
      </c>
      <c r="G14" s="14">
        <f>AVERAGE(G5:G13)</f>
        <v>72.82222222222222</v>
      </c>
      <c r="H14" s="14">
        <f>AVERAGE(H5:H13)</f>
        <v>71.42222222222223</v>
      </c>
      <c r="I14" s="8"/>
      <c r="J14" s="14">
        <f>(J5+J6+J7+J8+J9+J10+J11+J12+J13)/9</f>
        <v>73.30000000000001</v>
      </c>
      <c r="K14" s="14">
        <f>(K5+K6+K7+K8+K9+K10+K11+K12+K13)/9</f>
        <v>71.21111111111111</v>
      </c>
      <c r="L14" s="14">
        <f>(L5+L6+L7+L8+L9+L10+L11+L12+L13)/9</f>
        <v>72.64444444444445</v>
      </c>
      <c r="M14" s="14"/>
      <c r="N14" s="14">
        <f>(N5+N6+N7+N8+N9+N10+N11+N12+N13)/9</f>
        <v>71.30000000000001</v>
      </c>
      <c r="O14" s="14">
        <f>(O5+O6+O7+O8+O9+O10+O11+O12+O13)/9</f>
        <v>70.67777777777778</v>
      </c>
    </row>
    <row r="15" spans="1:15" ht="22.5" customHeight="1">
      <c r="A15" s="17" t="s">
        <v>24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20"/>
      <c r="M15" s="20"/>
      <c r="N15" s="20"/>
      <c r="O15" s="20"/>
    </row>
    <row r="16" spans="1:15" ht="14.25" customHeight="1">
      <c r="A16" s="25" t="s">
        <v>10</v>
      </c>
      <c r="B16" s="6" t="s">
        <v>19</v>
      </c>
      <c r="C16" s="6" t="s">
        <v>20</v>
      </c>
      <c r="D16" s="6" t="s">
        <v>20</v>
      </c>
      <c r="E16" s="15" t="s">
        <v>36</v>
      </c>
      <c r="F16" s="6" t="s">
        <v>19</v>
      </c>
      <c r="G16" s="6" t="s">
        <v>20</v>
      </c>
      <c r="H16" s="6" t="s">
        <v>20</v>
      </c>
      <c r="I16" s="15" t="s">
        <v>34</v>
      </c>
      <c r="J16" s="6" t="s">
        <v>20</v>
      </c>
      <c r="K16" s="6" t="s">
        <v>20</v>
      </c>
      <c r="L16" s="6" t="s">
        <v>20</v>
      </c>
      <c r="M16" s="15" t="s">
        <v>42</v>
      </c>
      <c r="N16" s="6" t="s">
        <v>20</v>
      </c>
      <c r="O16" s="6" t="s">
        <v>20</v>
      </c>
    </row>
    <row r="17" spans="1:15" ht="14.25">
      <c r="A17" s="25"/>
      <c r="B17" s="3" t="s">
        <v>48</v>
      </c>
      <c r="C17" s="3" t="s">
        <v>21</v>
      </c>
      <c r="D17" s="3" t="s">
        <v>22</v>
      </c>
      <c r="E17" s="15" t="s">
        <v>37</v>
      </c>
      <c r="F17" s="3" t="s">
        <v>27</v>
      </c>
      <c r="G17" s="3" t="s">
        <v>28</v>
      </c>
      <c r="H17" s="3" t="s">
        <v>29</v>
      </c>
      <c r="I17" s="15" t="s">
        <v>35</v>
      </c>
      <c r="J17" s="3" t="s">
        <v>31</v>
      </c>
      <c r="K17" s="3" t="s">
        <v>32</v>
      </c>
      <c r="L17" s="3" t="s">
        <v>33</v>
      </c>
      <c r="M17" s="15" t="s">
        <v>40</v>
      </c>
      <c r="N17" s="3" t="s">
        <v>43</v>
      </c>
      <c r="O17" s="3" t="s">
        <v>45</v>
      </c>
    </row>
    <row r="18" spans="1:15" ht="21.75" customHeight="1">
      <c r="A18" s="3" t="s">
        <v>1</v>
      </c>
      <c r="B18" s="3">
        <v>70.2</v>
      </c>
      <c r="C18" s="4">
        <v>70.3</v>
      </c>
      <c r="D18" s="6">
        <v>70.1</v>
      </c>
      <c r="E18" s="8">
        <f>(B18+C18+D18)/3</f>
        <v>70.2</v>
      </c>
      <c r="F18" s="6">
        <v>70.2</v>
      </c>
      <c r="G18" s="6">
        <v>70</v>
      </c>
      <c r="H18" s="6">
        <v>70.7</v>
      </c>
      <c r="I18" s="6">
        <v>70.2</v>
      </c>
      <c r="J18" s="6">
        <v>70.2</v>
      </c>
      <c r="K18" s="6">
        <v>70.1</v>
      </c>
      <c r="L18" s="6">
        <v>70.2</v>
      </c>
      <c r="M18" s="8">
        <f>(J18+K18+L18)/3</f>
        <v>70.16666666666667</v>
      </c>
      <c r="N18" s="6">
        <v>70.1</v>
      </c>
      <c r="O18" s="6">
        <v>70.2</v>
      </c>
    </row>
    <row r="19" spans="1:15" s="2" customFormat="1" ht="21.75" customHeight="1">
      <c r="A19" s="3" t="s">
        <v>5</v>
      </c>
      <c r="B19" s="4">
        <v>70.2</v>
      </c>
      <c r="C19" s="4">
        <v>70.2</v>
      </c>
      <c r="D19" s="7">
        <v>70.8</v>
      </c>
      <c r="E19" s="8">
        <f aca="true" t="shared" si="3" ref="E19:E25">(B19+C19+D19)/3</f>
        <v>70.39999999999999</v>
      </c>
      <c r="F19" s="7">
        <v>70.1</v>
      </c>
      <c r="G19" s="7">
        <v>71.3</v>
      </c>
      <c r="H19" s="7">
        <v>71.2</v>
      </c>
      <c r="I19" s="7">
        <v>71.6</v>
      </c>
      <c r="J19" s="7">
        <v>71.6</v>
      </c>
      <c r="K19" s="7">
        <v>71.1</v>
      </c>
      <c r="L19" s="7">
        <v>71.6</v>
      </c>
      <c r="M19" s="8">
        <f aca="true" t="shared" si="4" ref="M19:M26">(J19+K19+L19)/3</f>
        <v>71.43333333333332</v>
      </c>
      <c r="N19" s="7"/>
      <c r="O19" s="7"/>
    </row>
    <row r="20" spans="1:15" ht="21.75" customHeight="1">
      <c r="A20" s="3" t="s">
        <v>30</v>
      </c>
      <c r="B20" s="3"/>
      <c r="C20" s="4"/>
      <c r="D20" s="6"/>
      <c r="E20" s="8"/>
      <c r="F20" s="6">
        <v>70.2</v>
      </c>
      <c r="G20" s="6">
        <v>71.3</v>
      </c>
      <c r="H20" s="6">
        <v>70.7</v>
      </c>
      <c r="I20" s="6">
        <v>71.2</v>
      </c>
      <c r="J20" s="6">
        <v>71.2</v>
      </c>
      <c r="K20" s="6">
        <v>71.1</v>
      </c>
      <c r="L20" s="6">
        <v>71.6</v>
      </c>
      <c r="M20" s="8">
        <f t="shared" si="4"/>
        <v>71.3</v>
      </c>
      <c r="N20" s="6">
        <v>70.2</v>
      </c>
      <c r="O20" s="6">
        <v>70.2</v>
      </c>
    </row>
    <row r="21" spans="1:15" ht="21.75" customHeight="1">
      <c r="A21" s="3" t="s">
        <v>4</v>
      </c>
      <c r="B21" s="3">
        <v>70</v>
      </c>
      <c r="C21" s="4">
        <v>70</v>
      </c>
      <c r="D21" s="6">
        <v>70</v>
      </c>
      <c r="E21" s="8">
        <f t="shared" si="3"/>
        <v>70</v>
      </c>
      <c r="F21" s="6">
        <v>70</v>
      </c>
      <c r="G21" s="6">
        <v>70</v>
      </c>
      <c r="H21" s="6">
        <v>70</v>
      </c>
      <c r="I21" s="6">
        <v>70.1</v>
      </c>
      <c r="J21" s="6">
        <v>70.1</v>
      </c>
      <c r="K21" s="6">
        <v>70.2</v>
      </c>
      <c r="L21" s="6">
        <v>70.1</v>
      </c>
      <c r="M21" s="8">
        <f t="shared" si="4"/>
        <v>70.13333333333334</v>
      </c>
      <c r="N21" s="6">
        <v>70.2</v>
      </c>
      <c r="O21" s="6">
        <v>70.2</v>
      </c>
    </row>
    <row r="22" spans="1:15" ht="21.75" customHeight="1">
      <c r="A22" s="3" t="s">
        <v>3</v>
      </c>
      <c r="B22" s="3">
        <v>70.7</v>
      </c>
      <c r="C22" s="4">
        <v>70.3</v>
      </c>
      <c r="D22" s="6">
        <v>71.3</v>
      </c>
      <c r="E22" s="8">
        <f t="shared" si="3"/>
        <v>70.76666666666667</v>
      </c>
      <c r="F22" s="6">
        <v>70.2</v>
      </c>
      <c r="G22" s="6">
        <v>71.8</v>
      </c>
      <c r="H22" s="6">
        <v>71.2</v>
      </c>
      <c r="I22" s="6">
        <v>73.2</v>
      </c>
      <c r="J22" s="6">
        <v>73.2</v>
      </c>
      <c r="K22" s="6">
        <v>73.7</v>
      </c>
      <c r="L22" s="6">
        <v>72.6</v>
      </c>
      <c r="M22" s="8">
        <f t="shared" si="4"/>
        <v>73.16666666666667</v>
      </c>
      <c r="N22" s="6">
        <v>72.7</v>
      </c>
      <c r="O22" s="6">
        <v>71.7</v>
      </c>
    </row>
    <row r="23" spans="1:15" s="2" customFormat="1" ht="21.75" customHeight="1">
      <c r="A23" s="3" t="s">
        <v>6</v>
      </c>
      <c r="B23" s="4">
        <v>70.7</v>
      </c>
      <c r="C23" s="4">
        <v>70.8</v>
      </c>
      <c r="D23" s="7">
        <v>71.3</v>
      </c>
      <c r="E23" s="8">
        <f t="shared" si="3"/>
        <v>70.93333333333334</v>
      </c>
      <c r="F23" s="7">
        <v>70.3</v>
      </c>
      <c r="G23" s="7">
        <v>72.9</v>
      </c>
      <c r="H23" s="7">
        <v>72.2</v>
      </c>
      <c r="I23" s="7">
        <v>72.7</v>
      </c>
      <c r="J23" s="7">
        <v>74.7</v>
      </c>
      <c r="K23" s="7">
        <v>71.2</v>
      </c>
      <c r="L23" s="7">
        <v>72.7</v>
      </c>
      <c r="M23" s="8">
        <f t="shared" si="4"/>
        <v>72.86666666666667</v>
      </c>
      <c r="N23" s="7">
        <v>70.2</v>
      </c>
      <c r="O23" s="7">
        <v>71.2</v>
      </c>
    </row>
    <row r="24" spans="1:15" ht="21.75" customHeight="1">
      <c r="A24" s="3" t="s">
        <v>7</v>
      </c>
      <c r="B24" s="3">
        <v>71.2</v>
      </c>
      <c r="C24" s="4">
        <v>70.3</v>
      </c>
      <c r="D24" s="6">
        <v>72.3</v>
      </c>
      <c r="E24" s="8">
        <f t="shared" si="3"/>
        <v>71.26666666666667</v>
      </c>
      <c r="F24" s="6">
        <v>70.8</v>
      </c>
      <c r="G24" s="6">
        <v>72.3</v>
      </c>
      <c r="H24" s="6">
        <v>71.7</v>
      </c>
      <c r="I24" s="6">
        <v>73.2</v>
      </c>
      <c r="J24" s="6">
        <v>73.2</v>
      </c>
      <c r="K24" s="6">
        <v>71.1</v>
      </c>
      <c r="L24" s="6">
        <v>72.2</v>
      </c>
      <c r="M24" s="8">
        <f t="shared" si="4"/>
        <v>72.16666666666667</v>
      </c>
      <c r="N24" s="6">
        <v>70.7</v>
      </c>
      <c r="O24" s="6">
        <v>70.2</v>
      </c>
    </row>
    <row r="25" spans="1:15" s="2" customFormat="1" ht="21.75" customHeight="1">
      <c r="A25" s="3" t="s">
        <v>15</v>
      </c>
      <c r="B25" s="4">
        <v>70.7</v>
      </c>
      <c r="C25" s="4">
        <v>71.3</v>
      </c>
      <c r="D25" s="7">
        <v>70.8</v>
      </c>
      <c r="E25" s="8">
        <f t="shared" si="3"/>
        <v>70.93333333333334</v>
      </c>
      <c r="F25" s="7">
        <v>70.2</v>
      </c>
      <c r="G25" s="7">
        <v>70.2</v>
      </c>
      <c r="H25" s="7">
        <v>71</v>
      </c>
      <c r="I25" s="7">
        <v>72.7</v>
      </c>
      <c r="J25" s="7">
        <v>72.7</v>
      </c>
      <c r="K25" s="7">
        <v>71.2</v>
      </c>
      <c r="L25" s="7">
        <v>72.2</v>
      </c>
      <c r="M25" s="8">
        <f t="shared" si="4"/>
        <v>72.03333333333335</v>
      </c>
      <c r="N25" s="7">
        <v>74.1</v>
      </c>
      <c r="O25" s="7">
        <v>70.2</v>
      </c>
    </row>
    <row r="26" spans="1:15" s="2" customFormat="1" ht="21.75" customHeight="1">
      <c r="A26" s="3" t="s">
        <v>16</v>
      </c>
      <c r="B26" s="4">
        <v>70.7</v>
      </c>
      <c r="C26" s="4">
        <v>70.3</v>
      </c>
      <c r="D26" s="7">
        <v>72.8</v>
      </c>
      <c r="E26" s="8">
        <f>(B26+C26+D26)/3</f>
        <v>71.26666666666667</v>
      </c>
      <c r="F26" s="7">
        <v>70.3</v>
      </c>
      <c r="G26" s="7">
        <v>72.3</v>
      </c>
      <c r="H26" s="7">
        <v>73.2</v>
      </c>
      <c r="I26" s="7">
        <v>72.2</v>
      </c>
      <c r="J26" s="7">
        <v>72.2</v>
      </c>
      <c r="K26" s="7">
        <v>71.1</v>
      </c>
      <c r="L26" s="6">
        <v>73.2</v>
      </c>
      <c r="M26" s="8">
        <f t="shared" si="4"/>
        <v>72.16666666666667</v>
      </c>
      <c r="N26" s="7">
        <v>71.2</v>
      </c>
      <c r="O26" s="7">
        <v>71.2</v>
      </c>
    </row>
    <row r="27" spans="1:15" s="13" customFormat="1" ht="36" customHeight="1">
      <c r="A27" s="10" t="s">
        <v>26</v>
      </c>
      <c r="B27" s="11">
        <f>AVERAGE(B18:B26)</f>
        <v>70.55</v>
      </c>
      <c r="C27" s="11">
        <f>AVERAGE(C18:C26)</f>
        <v>70.4375</v>
      </c>
      <c r="D27" s="11">
        <f>AVERAGE(D18:D26)</f>
        <v>71.175</v>
      </c>
      <c r="E27" s="12"/>
      <c r="F27" s="14">
        <f>AVERAGE(F18:F26)</f>
        <v>70.25555555555555</v>
      </c>
      <c r="G27" s="14">
        <f>AVERAGE(G18:G26)</f>
        <v>71.34444444444445</v>
      </c>
      <c r="H27" s="14">
        <f>(H18+H19+H20+H21+H22+H23+H24+H25+H26)/9</f>
        <v>71.32222222222224</v>
      </c>
      <c r="I27" s="14"/>
      <c r="J27" s="14">
        <f>(J18+J19+J20+J21+J22+J23+J24+J25+J26)/9</f>
        <v>72.12222222222222</v>
      </c>
      <c r="K27" s="14">
        <f>(K18+K19+K20+K21+K22+K23+K24+K25+K26)/9</f>
        <v>71.2</v>
      </c>
      <c r="L27" s="14">
        <f>(L18+L19+L20+L21+L22+L23+L24+L25+L26)/9</f>
        <v>71.82222222222224</v>
      </c>
      <c r="M27" s="6"/>
      <c r="N27" s="14">
        <f>(N18+N20+N21+N22+N23+N24+N25+N26)/8</f>
        <v>71.175</v>
      </c>
      <c r="O27" s="14">
        <f>(O18+O20+O21+O22+O23+O24+O25+O26)/8</f>
        <v>70.6375</v>
      </c>
    </row>
    <row r="28" spans="1:2" ht="14.25">
      <c r="A28" s="24"/>
      <c r="B28" s="24"/>
    </row>
    <row r="29" spans="1:2" ht="14.25">
      <c r="A29" s="24"/>
      <c r="B29" s="24"/>
    </row>
    <row r="30" spans="1:2" ht="14.25" customHeight="1">
      <c r="A30" s="24"/>
      <c r="B30" s="24"/>
    </row>
    <row r="31" spans="1:2" ht="14.25" customHeight="1">
      <c r="A31" s="23"/>
      <c r="B31" s="23"/>
    </row>
    <row r="32" spans="1:2" ht="15.75" customHeight="1">
      <c r="A32" s="23"/>
      <c r="B32" s="23"/>
    </row>
    <row r="33" spans="1:2" ht="14.25">
      <c r="A33" s="23"/>
      <c r="B33" s="23"/>
    </row>
    <row r="34" spans="1:2" ht="15" customHeight="1">
      <c r="A34" s="23"/>
      <c r="B34" s="23"/>
    </row>
  </sheetData>
  <sheetProtection/>
  <mergeCells count="8">
    <mergeCell ref="A33:B34"/>
    <mergeCell ref="A31:B32"/>
    <mergeCell ref="A28:B30"/>
    <mergeCell ref="A3:A4"/>
    <mergeCell ref="A16:A17"/>
    <mergeCell ref="A1:N1"/>
    <mergeCell ref="L15:O15"/>
    <mergeCell ref="A2:O2"/>
  </mergeCells>
  <printOptions/>
  <pageMargins left="0.5511811023622047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2018-02-12T01:54:56Z</cp:lastPrinted>
  <dcterms:created xsi:type="dcterms:W3CDTF">1996-12-17T01:32:42Z</dcterms:created>
  <dcterms:modified xsi:type="dcterms:W3CDTF">2018-12-14T08:27:55Z</dcterms:modified>
  <cp:category/>
  <cp:version/>
  <cp:contentType/>
  <cp:contentStatus/>
</cp:coreProperties>
</file>